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416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G70" i="1"/>
  <c r="H70" i="1"/>
  <c r="I70" i="1"/>
  <c r="J70" i="1"/>
  <c r="F80" i="1"/>
  <c r="G80" i="1"/>
  <c r="H80" i="1"/>
  <c r="I80" i="1"/>
  <c r="J80" i="1"/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57" i="1"/>
  <c r="J138" i="1"/>
  <c r="J119" i="1"/>
  <c r="F100" i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<sst xmlns="http://schemas.openxmlformats.org/spreadsheetml/2006/main" count="361" uniqueCount="123">
  <si>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</si>
  <si>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</si>
  <si>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</si>
  <si>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</si>
  <si>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</si>
  <si>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</si>
  <si>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</si>
  <si>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</si>
  <si>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</si>
  <si>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</si>
  <si>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</si>
  <si>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</si>
  <si>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</si>
  <si>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</si>
  <si>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</si>
  <si>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</si>
  <si>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</si>
  <si>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</si>
  <si>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</si>
  <si>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</si>
  <si>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</si>
  <si>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</si>
  <si>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</si>
  <si>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</si>
  <si>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</si>
  <si>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</si>
  <si>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</si>
  <si>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</si>
  <si>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</si>
  <si>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</si>
  <si>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</si>
  <si>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</si>
  <si>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</si>
  <si>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</si>
  <si>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</si>
  <si>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</si>
  <si>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</si>
  <si>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</si>
  <si>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</si>
  <si>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</si>
  <si>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</si>
  <si>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Хлеб пшеничный</t>
  </si>
  <si>
    <t>ПП</t>
  </si>
  <si>
    <t>Хлеб ржаной</t>
  </si>
  <si>
    <t>ТТК</t>
  </si>
  <si>
    <t>Чай с сахаром</t>
  </si>
  <si>
    <t>628/96г.</t>
  </si>
  <si>
    <t>Десерт фруктовый (яблоко)</t>
  </si>
  <si>
    <t>Бутерброд с сыром (батон в асс.)</t>
  </si>
  <si>
    <t>Компот из сливы</t>
  </si>
  <si>
    <t>ТТК 19,06,17г.</t>
  </si>
  <si>
    <t>Борщ из свежей капусты с картофелем на кур.бульоне</t>
  </si>
  <si>
    <t>110/96</t>
  </si>
  <si>
    <t>Каша гречневая вязкая</t>
  </si>
  <si>
    <t>464/96</t>
  </si>
  <si>
    <t>булочное</t>
  </si>
  <si>
    <t>Таб 24/96</t>
  </si>
  <si>
    <t>Пром</t>
  </si>
  <si>
    <t>Суп с макаронными изделиями на кур.бульоне</t>
  </si>
  <si>
    <t>148/96</t>
  </si>
  <si>
    <t>Спагетти (макароны) отварные</t>
  </si>
  <si>
    <t>469/96</t>
  </si>
  <si>
    <t>Каша молочная рисовая с маслом</t>
  </si>
  <si>
    <t>Таб. №24/96</t>
  </si>
  <si>
    <t>Каша молочная пшенная на сгущенном молоке</t>
  </si>
  <si>
    <t>Таб №4/96</t>
  </si>
  <si>
    <t>Котлета куриная "Пожарская" с гарниром (овощное соте)</t>
  </si>
  <si>
    <t>Компот из яблок (местное)</t>
  </si>
  <si>
    <t>698/97</t>
  </si>
  <si>
    <t>Котлеты Пикник</t>
  </si>
  <si>
    <t>Чай лимонный</t>
  </si>
  <si>
    <t>№629/96</t>
  </si>
  <si>
    <t>Гуляш из свинины (лопатка)</t>
  </si>
  <si>
    <t>401/96</t>
  </si>
  <si>
    <t>Каша пшеничная вязкая</t>
  </si>
  <si>
    <t>510/2004</t>
  </si>
  <si>
    <t>Трубочка слоёная в ассортименте</t>
  </si>
  <si>
    <t>Чай фруктовый</t>
  </si>
  <si>
    <t>Мясо прессованное порционное (изд.кул.мясное)</t>
  </si>
  <si>
    <t>Таб.№24/96</t>
  </si>
  <si>
    <t>Суп картофельный с горохом на кур.бульоне</t>
  </si>
  <si>
    <t>138/96</t>
  </si>
  <si>
    <t>Пельмени отварные с курицей Кроха, с маслом</t>
  </si>
  <si>
    <t>Компот из ягод замороженной</t>
  </si>
  <si>
    <t>697/97</t>
  </si>
  <si>
    <t>Таб №25/96</t>
  </si>
  <si>
    <t>Таб.24/96</t>
  </si>
  <si>
    <t>Каша молочная рисовая на сгущ.молоке с маслом</t>
  </si>
  <si>
    <t>Котлета рубленная из говядины с соусом томатным</t>
  </si>
  <si>
    <t>Булочка Домашняя</t>
  </si>
  <si>
    <t>№769/04</t>
  </si>
  <si>
    <t>Спагетти отварные с соусом Болоньезе (мясо птицы, говяд)</t>
  </si>
  <si>
    <t>Котлеты Сочные с соусом томатным</t>
  </si>
  <si>
    <t>Картофельное пюре</t>
  </si>
  <si>
    <t>472/96</t>
  </si>
  <si>
    <t>Булочка Ванильная</t>
  </si>
  <si>
    <t>107/08</t>
  </si>
  <si>
    <t>451/02</t>
  </si>
  <si>
    <t>Сырники классические с молоком сгущ.</t>
  </si>
  <si>
    <t>Чай с сахаром п/с</t>
  </si>
  <si>
    <t>Каша молочная геркулесовая вязкая с маслом</t>
  </si>
  <si>
    <t>Таблица №4/96</t>
  </si>
  <si>
    <t>Печенье Хлебный спас сдобное Полезный завтрак в асс 32 гр.</t>
  </si>
  <si>
    <t>кисломол.</t>
  </si>
  <si>
    <t>Йогурт 2,5% 100гр.в асс.</t>
  </si>
  <si>
    <t>Макароны отварные</t>
  </si>
  <si>
    <t>469/96;516/3/04</t>
  </si>
  <si>
    <t>Компот из груш п/с</t>
  </si>
  <si>
    <t>Акт от 06-09.06.2022г.</t>
  </si>
  <si>
    <t>Десерт фруктовый (груша)</t>
  </si>
  <si>
    <t>Рис оригинальный с мясом птицы</t>
  </si>
  <si>
    <t>Суп из овощей на кур.бульоне</t>
  </si>
  <si>
    <t>132/96</t>
  </si>
  <si>
    <t>Фрикадельки из мяса птицы, говядина с соусом томатным</t>
  </si>
  <si>
    <t>469/04</t>
  </si>
  <si>
    <t>Компот из сухофруктов</t>
  </si>
  <si>
    <t>588/96</t>
  </si>
  <si>
    <t>Каша молочная пшеничная с маслом</t>
  </si>
  <si>
    <t>Батон в ассортименте</t>
  </si>
  <si>
    <t>Суп лапша домашняя на кур.бульоне</t>
  </si>
  <si>
    <t>151/96</t>
  </si>
  <si>
    <t>Биточки рубленые из свинины с соусом (окорок)</t>
  </si>
  <si>
    <t>416/96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</si>
</sst>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5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210</v>
      </c>
      <c r="G6" s="40">
        <v>7.9</v>
      </c>
      <c r="H6" s="40">
        <v>11.96</v>
      </c>
      <c r="I6" s="40">
        <v>50.84</v>
      </c>
      <c r="J6" s="40">
        <v>342.6</v>
      </c>
      <c r="K6" s="41" t="s">
        <v>65</v>
      </c>
      <c r="L6" s="40"/>
    </row>
    <row r="7" spans="1:12" ht="14.4" x14ac:dyDescent="0.3">
      <c r="A7" s="23"/>
      <c r="B7" s="15"/>
      <c r="C7" s="11"/>
      <c r="D7" s="6" t="s">
        <v>26</v>
      </c>
      <c r="E7" s="42" t="s">
        <v>48</v>
      </c>
      <c r="F7" s="43">
        <v>35</v>
      </c>
      <c r="G7" s="43">
        <v>5.0999999999999996</v>
      </c>
      <c r="H7" s="43">
        <v>5.15</v>
      </c>
      <c r="I7" s="43">
        <v>10.28</v>
      </c>
      <c r="J7" s="43">
        <v>107.88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46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6.4" x14ac:dyDescent="0.3">
      <c r="A11" s="23"/>
      <c r="B11" s="15"/>
      <c r="C11" s="11"/>
      <c r="D11" s="6" t="s">
        <v>26</v>
      </c>
      <c r="E11" s="42" t="s">
        <v>47</v>
      </c>
      <c r="F11" s="43">
        <v>90</v>
      </c>
      <c r="G11" s="43">
        <v>0.36</v>
      </c>
      <c r="H11" s="43">
        <v>0.36</v>
      </c>
      <c r="I11" s="43">
        <v>10.17</v>
      </c>
      <c r="J11" s="43">
        <v>45.36</v>
      </c>
      <c r="K11" s="44" t="s">
        <v>63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13.36</v>
      </c>
      <c r="H13" s="19">
        <f t="shared" si="0"/>
        <v>17.47</v>
      </c>
      <c r="I13" s="19">
        <f t="shared" si="0"/>
        <v>86.26</v>
      </c>
      <c r="J13" s="19">
        <f t="shared" si="0"/>
        <v>562.0200000000001</v>
      </c>
      <c r="K13" s="25"/>
      <c r="L13" s="19">
        <v>78.680000000000007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10.94</v>
      </c>
      <c r="H15" s="43">
        <v>11.88</v>
      </c>
      <c r="I15" s="43">
        <v>12.9</v>
      </c>
      <c r="J15" s="43">
        <v>202.26</v>
      </c>
      <c r="K15" s="44" t="s">
        <v>59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66</v>
      </c>
      <c r="F16" s="43">
        <v>90</v>
      </c>
      <c r="G16" s="43">
        <v>12.19</v>
      </c>
      <c r="H16" s="43">
        <v>13.06</v>
      </c>
      <c r="I16" s="43">
        <v>12.24</v>
      </c>
      <c r="J16" s="43">
        <v>215.21</v>
      </c>
      <c r="K16" s="44" t="s">
        <v>44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4.58</v>
      </c>
      <c r="H17" s="43">
        <v>4.8099999999999996</v>
      </c>
      <c r="I17" s="43">
        <v>22.12</v>
      </c>
      <c r="J17" s="43">
        <v>150.09</v>
      </c>
      <c r="K17" s="44" t="s">
        <v>54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0.18</v>
      </c>
      <c r="H18" s="43">
        <v>0.18</v>
      </c>
      <c r="I18" s="43">
        <v>28.36</v>
      </c>
      <c r="J18" s="43">
        <v>115.79</v>
      </c>
      <c r="K18" s="44" t="s">
        <v>68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82.04</v>
      </c>
      <c r="K19" s="44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1.7</v>
      </c>
      <c r="H20" s="43">
        <v>0.33</v>
      </c>
      <c r="I20" s="43">
        <v>9.9499999999999993</v>
      </c>
      <c r="J20" s="43">
        <v>49.57</v>
      </c>
      <c r="K20" s="44" t="s">
        <v>42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32.25</v>
      </c>
      <c r="H23" s="19">
        <f t="shared" si="1"/>
        <v>30.54</v>
      </c>
      <c r="I23" s="19">
        <f t="shared" si="1"/>
        <v>102.79</v>
      </c>
      <c r="J23" s="19">
        <f t="shared" si="1"/>
        <v>814.96</v>
      </c>
      <c r="K23" s="25"/>
      <c r="L23" s="19">
        <v>110.17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1235</v>
      </c>
      <c r="G24" s="32">
        <f t="shared" ref="G24:J24" si="2">G13+G23</f>
        <v>45.61</v>
      </c>
      <c r="H24" s="32">
        <f t="shared" si="2"/>
        <v>48.01</v>
      </c>
      <c r="I24" s="32">
        <f t="shared" si="2"/>
        <v>189.05</v>
      </c>
      <c r="J24" s="32">
        <f t="shared" si="2"/>
        <v>1376.98</v>
      </c>
      <c r="K24" s="32"/>
      <c r="L24" s="32">
        <f>L13+L23</f>
        <v>188.85000000000002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90</v>
      </c>
      <c r="G25" s="40">
        <v>9.5</v>
      </c>
      <c r="H25" s="40">
        <v>34.200000000000003</v>
      </c>
      <c r="I25" s="40">
        <v>1.8</v>
      </c>
      <c r="J25" s="40">
        <v>353</v>
      </c>
      <c r="K25" s="41" t="s">
        <v>44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60</v>
      </c>
      <c r="F26" s="43">
        <v>150</v>
      </c>
      <c r="G26" s="43">
        <v>5.6</v>
      </c>
      <c r="H26" s="43">
        <v>5.66</v>
      </c>
      <c r="I26" s="43">
        <v>35.880000000000003</v>
      </c>
      <c r="J26" s="43">
        <v>216.84</v>
      </c>
      <c r="K26" s="44" t="s">
        <v>61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0.08</v>
      </c>
      <c r="H27" s="43">
        <v>0.01</v>
      </c>
      <c r="I27" s="43">
        <v>15.21</v>
      </c>
      <c r="J27" s="43">
        <v>61.25</v>
      </c>
      <c r="K27" s="44" t="s">
        <v>71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4.5599999999999996</v>
      </c>
      <c r="H28" s="43">
        <v>0.48</v>
      </c>
      <c r="I28" s="43">
        <v>29.582000000000001</v>
      </c>
      <c r="J28" s="43">
        <v>140.63999999999999</v>
      </c>
      <c r="K28" s="44" t="s">
        <v>57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19.739999999999998</v>
      </c>
      <c r="H32" s="19">
        <f t="shared" ref="H32" si="4">SUM(H25:H31)</f>
        <v>40.349999999999994</v>
      </c>
      <c r="I32" s="19">
        <f t="shared" ref="I32" si="5">SUM(I25:I31)</f>
        <v>82.472000000000008</v>
      </c>
      <c r="J32" s="19">
        <f t="shared" ref="J32" si="6">SUM(J25:J31)</f>
        <v>771.73</v>
      </c>
      <c r="K32" s="25"/>
      <c r="L32" s="19">
        <v>78.680000000000007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1.66</v>
      </c>
      <c r="H34" s="43">
        <v>4.0599999999999996</v>
      </c>
      <c r="I34" s="43">
        <v>11.02</v>
      </c>
      <c r="J34" s="43">
        <v>87.26</v>
      </c>
      <c r="K34" s="44" t="s">
        <v>52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72</v>
      </c>
      <c r="F35" s="43">
        <v>100</v>
      </c>
      <c r="G35" s="43">
        <v>11.18</v>
      </c>
      <c r="H35" s="43">
        <v>29.7</v>
      </c>
      <c r="I35" s="43">
        <v>12.23</v>
      </c>
      <c r="J35" s="43">
        <v>360.94</v>
      </c>
      <c r="K35" s="44" t="s">
        <v>73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4.22</v>
      </c>
      <c r="H36" s="43">
        <v>4.0999999999999996</v>
      </c>
      <c r="I36" s="43">
        <v>24.76</v>
      </c>
      <c r="J36" s="43">
        <v>152.82</v>
      </c>
      <c r="K36" s="44" t="s">
        <v>75</v>
      </c>
      <c r="L36" s="43"/>
    </row>
    <row r="37" spans="1:12" ht="26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0.16</v>
      </c>
      <c r="H37" s="43">
        <v>0.06</v>
      </c>
      <c r="I37" s="43">
        <v>21.88</v>
      </c>
      <c r="J37" s="43">
        <v>88.7</v>
      </c>
      <c r="K37" s="44" t="s">
        <v>50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25</v>
      </c>
      <c r="G38" s="43">
        <v>1.9</v>
      </c>
      <c r="H38" s="43">
        <v>0.2</v>
      </c>
      <c r="I38" s="43">
        <v>12.3</v>
      </c>
      <c r="J38" s="43">
        <v>58.6</v>
      </c>
      <c r="K38" s="44" t="s">
        <v>42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25</v>
      </c>
      <c r="G39" s="43">
        <v>1.7</v>
      </c>
      <c r="H39" s="43">
        <v>0.33</v>
      </c>
      <c r="I39" s="43">
        <v>9.9499999999999993</v>
      </c>
      <c r="J39" s="43">
        <v>49.57</v>
      </c>
      <c r="K39" s="44" t="s">
        <v>42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20.819999999999997</v>
      </c>
      <c r="H42" s="19">
        <f t="shared" ref="H42" si="8">SUM(H33:H41)</f>
        <v>38.450000000000003</v>
      </c>
      <c r="I42" s="19">
        <f t="shared" ref="I42" si="9">SUM(I33:I41)</f>
        <v>92.14</v>
      </c>
      <c r="J42" s="19">
        <f t="shared" ref="J42" si="10">SUM(J33:J41)</f>
        <v>797.8900000000001</v>
      </c>
      <c r="K42" s="25"/>
      <c r="L42" s="19">
        <v>110.17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1200</v>
      </c>
      <c r="G43" s="32">
        <f t="shared" ref="G43" si="11">G32+G42</f>
        <v>40.559999999999995</v>
      </c>
      <c r="H43" s="32">
        <f t="shared" ref="H43" si="12">H32+H42</f>
        <v>78.8</v>
      </c>
      <c r="I43" s="32">
        <f t="shared" ref="I43" si="13">I32+I42</f>
        <v>174.61200000000002</v>
      </c>
      <c r="J43" s="32">
        <f t="shared" ref="J43:L43" si="14">J32+J42</f>
        <v>1569.6200000000001</v>
      </c>
      <c r="K43" s="32"/>
      <c r="L43" s="32">
        <f t="shared" si="14"/>
        <v>188.85000000000002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205</v>
      </c>
      <c r="G44" s="40">
        <v>6</v>
      </c>
      <c r="H44" s="40">
        <v>7.51</v>
      </c>
      <c r="I44" s="40">
        <v>39.54</v>
      </c>
      <c r="J44" s="40">
        <v>249.75</v>
      </c>
      <c r="K44" s="41" t="s">
        <v>56</v>
      </c>
      <c r="L44" s="40"/>
    </row>
    <row r="45" spans="1:12" ht="14.4" x14ac:dyDescent="0.3">
      <c r="A45" s="23"/>
      <c r="B45" s="15"/>
      <c r="C45" s="11"/>
      <c r="D45" s="6" t="s">
        <v>55</v>
      </c>
      <c r="E45" s="42" t="s">
        <v>76</v>
      </c>
      <c r="F45" s="43">
        <v>35</v>
      </c>
      <c r="G45" s="43">
        <v>1.64</v>
      </c>
      <c r="H45" s="43">
        <v>5.74</v>
      </c>
      <c r="I45" s="43">
        <v>14.41</v>
      </c>
      <c r="J45" s="43">
        <v>115.86</v>
      </c>
      <c r="K45" s="44" t="s">
        <v>44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0.2</v>
      </c>
      <c r="H46" s="43">
        <v>0.04</v>
      </c>
      <c r="I46" s="43">
        <v>19.010000000000002</v>
      </c>
      <c r="J46" s="43">
        <v>77.2</v>
      </c>
      <c r="K46" s="44" t="s">
        <v>44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57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78</v>
      </c>
      <c r="F49" s="43">
        <v>20</v>
      </c>
      <c r="G49" s="43">
        <v>0.23</v>
      </c>
      <c r="H49" s="43">
        <v>0.42</v>
      </c>
      <c r="I49" s="43"/>
      <c r="J49" s="43">
        <v>4.7</v>
      </c>
      <c r="K49" s="44" t="s">
        <v>44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5">SUM(G44:G50)</f>
        <v>11.870000000000001</v>
      </c>
      <c r="H51" s="19">
        <f t="shared" ref="H51" si="16">SUM(H44:H50)</f>
        <v>14.11</v>
      </c>
      <c r="I51" s="19">
        <f t="shared" ref="I51" si="17">SUM(I44:I50)</f>
        <v>97.56</v>
      </c>
      <c r="J51" s="19">
        <f t="shared" ref="J51" si="18">SUM(J44:J50)</f>
        <v>564.71</v>
      </c>
      <c r="K51" s="25"/>
      <c r="L51" s="19">
        <v>78.680000000000007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47</v>
      </c>
      <c r="F52" s="43">
        <v>125</v>
      </c>
      <c r="G52" s="43">
        <v>0.48</v>
      </c>
      <c r="H52" s="43">
        <v>0.48</v>
      </c>
      <c r="I52" s="43">
        <v>11.76</v>
      </c>
      <c r="J52" s="43">
        <v>53.28</v>
      </c>
      <c r="K52" s="44" t="s">
        <v>79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11.31</v>
      </c>
      <c r="H53" s="43">
        <v>9.48</v>
      </c>
      <c r="I53" s="43">
        <v>15.8</v>
      </c>
      <c r="J53" s="43">
        <v>193.72</v>
      </c>
      <c r="K53" s="44" t="s">
        <v>81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82</v>
      </c>
      <c r="F54" s="43">
        <v>150</v>
      </c>
      <c r="G54" s="43">
        <v>20.21</v>
      </c>
      <c r="H54" s="43">
        <v>13.7</v>
      </c>
      <c r="I54" s="43">
        <v>34.1</v>
      </c>
      <c r="J54" s="43">
        <v>342</v>
      </c>
      <c r="K54" s="44" t="s">
        <v>44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0.26</v>
      </c>
      <c r="H56" s="43">
        <v>0.11</v>
      </c>
      <c r="I56" s="43">
        <v>25.88</v>
      </c>
      <c r="J56" s="43">
        <v>105.55</v>
      </c>
      <c r="K56" s="44" t="s">
        <v>84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25</v>
      </c>
      <c r="G57" s="43">
        <v>1.9</v>
      </c>
      <c r="H57" s="43">
        <v>0.2</v>
      </c>
      <c r="I57" s="43">
        <v>12.3</v>
      </c>
      <c r="J57" s="43">
        <v>58.6</v>
      </c>
      <c r="K57" s="44" t="s">
        <v>42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v>1.7</v>
      </c>
      <c r="H58" s="43">
        <v>0.33</v>
      </c>
      <c r="I58" s="43">
        <v>9.9499999999999993</v>
      </c>
      <c r="J58" s="43">
        <v>49.57</v>
      </c>
      <c r="K58" s="44" t="s">
        <v>42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19">SUM(G52:G60)</f>
        <v>35.86</v>
      </c>
      <c r="H61" s="19">
        <f t="shared" ref="H61" si="20">SUM(H52:H60)</f>
        <v>24.299999999999997</v>
      </c>
      <c r="I61" s="19">
        <f t="shared" ref="I61" si="21">SUM(I52:I60)</f>
        <v>109.79</v>
      </c>
      <c r="J61" s="19">
        <f t="shared" ref="J61" si="22">SUM(J52:J60)</f>
        <v>802.72</v>
      </c>
      <c r="K61" s="25"/>
      <c r="L61" s="19">
        <v>110.17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1235</v>
      </c>
      <c r="G62" s="32">
        <f t="shared" ref="G62" si="23">G51+G61</f>
        <v>47.730000000000004</v>
      </c>
      <c r="H62" s="32">
        <f t="shared" ref="H62" si="24">H51+H61</f>
        <v>38.409999999999997</v>
      </c>
      <c r="I62" s="32">
        <f t="shared" ref="I62" si="25">I51+I61</f>
        <v>207.35000000000002</v>
      </c>
      <c r="J62" s="32">
        <f t="shared" ref="J62:L62" si="26">J51+J61</f>
        <v>1367.43</v>
      </c>
      <c r="K62" s="32"/>
      <c r="L62" s="32">
        <f t="shared" si="26"/>
        <v>188.85000000000002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  <c r="L70" s="19"/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  <c r="L80" s="19"/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5">G70+G80</f>
        <v>0</v>
      </c>
      <c r="H81" s="32">
        <f t="shared" ref="H81" si="36">H70+H80</f>
        <v>0</v>
      </c>
      <c r="I81" s="32">
        <f t="shared" ref="I81" si="37">I70+I80</f>
        <v>0</v>
      </c>
      <c r="J81" s="32">
        <f t="shared" ref="J81:L81" si="38">J70+J80</f>
        <v>0</v>
      </c>
      <c r="K81" s="32"/>
      <c r="L81" s="32">
        <f t="shared" si="38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  <c r="L99" s="19"/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47">G89+G99</f>
        <v>0</v>
      </c>
      <c r="H100" s="32">
        <f t="shared" ref="H100" si="48">H89+H99</f>
        <v>0</v>
      </c>
      <c r="I100" s="32">
        <f t="shared" ref="I100" si="49">I89+I99</f>
        <v>0</v>
      </c>
      <c r="J100" s="32">
        <f t="shared" ref="J100:L100" si="50">J89+J99</f>
        <v>0</v>
      </c>
      <c r="K100" s="32"/>
      <c r="L100" s="32">
        <f t="shared" si="50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205</v>
      </c>
      <c r="G101" s="40">
        <v>5.08</v>
      </c>
      <c r="H101" s="40">
        <v>7.33</v>
      </c>
      <c r="I101" s="40">
        <v>45.06</v>
      </c>
      <c r="J101" s="40">
        <v>266.52999999999997</v>
      </c>
      <c r="K101" s="41" t="s">
        <v>44</v>
      </c>
      <c r="L101" s="40"/>
    </row>
    <row r="102" spans="1:12" ht="26.4" x14ac:dyDescent="0.3">
      <c r="A102" s="23"/>
      <c r="B102" s="15"/>
      <c r="C102" s="11"/>
      <c r="D102" s="6" t="s">
        <v>26</v>
      </c>
      <c r="E102" s="42" t="s">
        <v>48</v>
      </c>
      <c r="F102" s="43">
        <v>40</v>
      </c>
      <c r="G102" s="43">
        <v>6.97</v>
      </c>
      <c r="H102" s="43">
        <v>6.53</v>
      </c>
      <c r="I102" s="43">
        <v>12.99</v>
      </c>
      <c r="J102" s="43">
        <v>138.61000000000001</v>
      </c>
      <c r="K102" s="44" t="s">
        <v>85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46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47</v>
      </c>
      <c r="F106" s="43">
        <v>100</v>
      </c>
      <c r="G106" s="43">
        <v>0.4</v>
      </c>
      <c r="H106" s="43">
        <v>0.4</v>
      </c>
      <c r="I106" s="43">
        <v>11.3</v>
      </c>
      <c r="J106" s="43">
        <v>50.4</v>
      </c>
      <c r="K106" s="44" t="s">
        <v>86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1">SUM(G101:G107)</f>
        <v>12.450000000000001</v>
      </c>
      <c r="H108" s="19">
        <f t="shared" si="51"/>
        <v>14.26</v>
      </c>
      <c r="I108" s="19">
        <f t="shared" si="51"/>
        <v>84.320000000000007</v>
      </c>
      <c r="J108" s="19">
        <f t="shared" si="51"/>
        <v>521.72</v>
      </c>
      <c r="K108" s="25"/>
      <c r="L108" s="19">
        <v>78.680000000000007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58</v>
      </c>
      <c r="F110" s="43">
        <v>200</v>
      </c>
      <c r="G110" s="43">
        <v>10.94</v>
      </c>
      <c r="H110" s="43">
        <v>11.88</v>
      </c>
      <c r="I110" s="43">
        <v>12.9</v>
      </c>
      <c r="J110" s="43">
        <v>202.26</v>
      </c>
      <c r="K110" s="44" t="s">
        <v>59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10.89</v>
      </c>
      <c r="H111" s="43">
        <v>17.68</v>
      </c>
      <c r="I111" s="43">
        <v>12.2</v>
      </c>
      <c r="J111" s="43">
        <v>251.51</v>
      </c>
      <c r="K111" s="44" t="s">
        <v>44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4.58</v>
      </c>
      <c r="H112" s="43">
        <v>4.8099999999999996</v>
      </c>
      <c r="I112" s="43">
        <v>22.12</v>
      </c>
      <c r="J112" s="43">
        <v>150.09</v>
      </c>
      <c r="K112" s="44" t="s">
        <v>54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0.26</v>
      </c>
      <c r="H113" s="43">
        <v>0.11</v>
      </c>
      <c r="I113" s="43">
        <v>25.88</v>
      </c>
      <c r="J113" s="43">
        <v>105.55</v>
      </c>
      <c r="K113" s="44" t="s">
        <v>84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35</v>
      </c>
      <c r="G114" s="43">
        <v>2.66</v>
      </c>
      <c r="H114" s="43">
        <v>0.28000000000000003</v>
      </c>
      <c r="I114" s="43">
        <v>17.22</v>
      </c>
      <c r="J114" s="43">
        <v>82.04</v>
      </c>
      <c r="K114" s="44" t="s">
        <v>42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25</v>
      </c>
      <c r="G115" s="43">
        <v>1.7</v>
      </c>
      <c r="H115" s="43">
        <v>0.33</v>
      </c>
      <c r="I115" s="43">
        <v>9.9499999999999993</v>
      </c>
      <c r="J115" s="43">
        <v>49.57</v>
      </c>
      <c r="K115" s="44" t="s">
        <v>42</v>
      </c>
      <c r="L115" s="43"/>
    </row>
    <row r="116" spans="1:12" ht="14.4" x14ac:dyDescent="0.3">
      <c r="A116" s="23"/>
      <c r="B116" s="15"/>
      <c r="C116" s="11"/>
      <c r="D116" s="6" t="s">
        <v>55</v>
      </c>
      <c r="E116" s="42" t="s">
        <v>89</v>
      </c>
      <c r="F116" s="43">
        <v>30</v>
      </c>
      <c r="G116" s="43">
        <v>2.36</v>
      </c>
      <c r="H116" s="43">
        <v>3.87</v>
      </c>
      <c r="I116" s="43">
        <v>18.52</v>
      </c>
      <c r="J116" s="43">
        <v>118.35</v>
      </c>
      <c r="K116" s="44" t="s">
        <v>90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2">SUM(G109:G117)</f>
        <v>33.39</v>
      </c>
      <c r="H118" s="19">
        <f t="shared" si="52"/>
        <v>38.96</v>
      </c>
      <c r="I118" s="19">
        <f t="shared" si="52"/>
        <v>118.78999999999999</v>
      </c>
      <c r="J118" s="19">
        <f t="shared" si="52"/>
        <v>959.37</v>
      </c>
      <c r="K118" s="25"/>
      <c r="L118" s="19">
        <v>110.17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1275</v>
      </c>
      <c r="G119" s="32">
        <f t="shared" ref="G119" si="53">G108+G118</f>
        <v>45.84</v>
      </c>
      <c r="H119" s="32">
        <f t="shared" ref="H119" si="54">H108+H118</f>
        <v>53.22</v>
      </c>
      <c r="I119" s="32">
        <f t="shared" ref="I119" si="55">I108+I118</f>
        <v>203.11</v>
      </c>
      <c r="J119" s="32">
        <f t="shared" ref="J119:L119" si="56">J108+J118</f>
        <v>1481.0900000000001</v>
      </c>
      <c r="K119" s="32"/>
      <c r="L119" s="32">
        <f t="shared" si="56"/>
        <v>188.85000000000002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225</v>
      </c>
      <c r="G120" s="40">
        <v>6.23</v>
      </c>
      <c r="H120" s="40">
        <v>13.24</v>
      </c>
      <c r="I120" s="40">
        <v>38.590000000000003</v>
      </c>
      <c r="J120" s="40">
        <v>298.39</v>
      </c>
      <c r="K120" s="41" t="s">
        <v>44</v>
      </c>
      <c r="L120" s="40"/>
    </row>
    <row r="121" spans="1:12" ht="14.4" x14ac:dyDescent="0.3">
      <c r="A121" s="14"/>
      <c r="B121" s="15"/>
      <c r="C121" s="11"/>
      <c r="D121" s="6" t="s">
        <v>26</v>
      </c>
      <c r="E121" s="42" t="s">
        <v>47</v>
      </c>
      <c r="F121" s="43">
        <v>70</v>
      </c>
      <c r="G121" s="43">
        <v>0.28000000000000003</v>
      </c>
      <c r="H121" s="43">
        <v>0.28000000000000003</v>
      </c>
      <c r="I121" s="43">
        <v>7.91</v>
      </c>
      <c r="J121" s="43">
        <v>35.28</v>
      </c>
      <c r="K121" s="44" t="s">
        <v>86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/>
      <c r="H122" s="43"/>
      <c r="I122" s="43">
        <v>14.97</v>
      </c>
      <c r="J122" s="43">
        <v>66.180000000000007</v>
      </c>
      <c r="K122" s="44" t="s">
        <v>46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57">SUM(G120:G126)</f>
        <v>10.31</v>
      </c>
      <c r="H127" s="19">
        <f t="shared" si="57"/>
        <v>13.92</v>
      </c>
      <c r="I127" s="19">
        <f t="shared" si="57"/>
        <v>86.07</v>
      </c>
      <c r="J127" s="19">
        <f t="shared" si="57"/>
        <v>517.04999999999995</v>
      </c>
      <c r="K127" s="25"/>
      <c r="L127" s="19">
        <v>78.680000000000007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11.31</v>
      </c>
      <c r="H129" s="43">
        <v>9.48</v>
      </c>
      <c r="I129" s="43">
        <v>15.8</v>
      </c>
      <c r="J129" s="43">
        <v>193.72</v>
      </c>
      <c r="K129" s="44" t="s">
        <v>81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92</v>
      </c>
      <c r="F130" s="43">
        <v>90</v>
      </c>
      <c r="G130" s="43">
        <v>7.88</v>
      </c>
      <c r="H130" s="43">
        <v>9.52</v>
      </c>
      <c r="I130" s="43">
        <v>4.97</v>
      </c>
      <c r="J130" s="43">
        <v>137.08000000000001</v>
      </c>
      <c r="K130" s="44" t="s">
        <v>44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3.3</v>
      </c>
      <c r="H131" s="43">
        <v>4.9800000000000004</v>
      </c>
      <c r="I131" s="43">
        <v>22.06</v>
      </c>
      <c r="J131" s="43">
        <v>146.26</v>
      </c>
      <c r="K131" s="44" t="s">
        <v>94</v>
      </c>
      <c r="L131" s="43"/>
    </row>
    <row r="132" spans="1:12" ht="26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0.16</v>
      </c>
      <c r="H132" s="43">
        <v>0.06</v>
      </c>
      <c r="I132" s="43">
        <v>21.88</v>
      </c>
      <c r="J132" s="43">
        <v>88.7</v>
      </c>
      <c r="K132" s="44" t="s">
        <v>50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35</v>
      </c>
      <c r="G133" s="43">
        <v>2.66</v>
      </c>
      <c r="H133" s="43">
        <v>0.28000000000000003</v>
      </c>
      <c r="I133" s="43">
        <v>17.22</v>
      </c>
      <c r="J133" s="43">
        <v>82.04</v>
      </c>
      <c r="K133" s="44" t="s">
        <v>42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55</v>
      </c>
      <c r="E135" s="42" t="s">
        <v>95</v>
      </c>
      <c r="F135" s="43">
        <v>30</v>
      </c>
      <c r="G135" s="43">
        <v>2.4900000000000002</v>
      </c>
      <c r="H135" s="43">
        <v>2.34</v>
      </c>
      <c r="I135" s="43">
        <v>17.71</v>
      </c>
      <c r="J135" s="43">
        <v>101.86</v>
      </c>
      <c r="K135" s="44" t="s">
        <v>96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58">SUM(G128:G136)</f>
        <v>27.800000000000004</v>
      </c>
      <c r="H137" s="19">
        <f t="shared" si="58"/>
        <v>26.66</v>
      </c>
      <c r="I137" s="19">
        <f t="shared" si="58"/>
        <v>99.639999999999986</v>
      </c>
      <c r="J137" s="19">
        <f t="shared" si="58"/>
        <v>749.66</v>
      </c>
      <c r="K137" s="25"/>
      <c r="L137" s="19">
        <v>110.17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1250</v>
      </c>
      <c r="G138" s="32">
        <f t="shared" ref="G138" si="59">G127+G137</f>
        <v>38.110000000000007</v>
      </c>
      <c r="H138" s="32">
        <f t="shared" ref="H138" si="60">H127+H137</f>
        <v>40.58</v>
      </c>
      <c r="I138" s="32">
        <f t="shared" ref="I138" si="61">I127+I137</f>
        <v>185.70999999999998</v>
      </c>
      <c r="J138" s="32">
        <f t="shared" ref="J138:L138" si="62">J127+J137</f>
        <v>1266.71</v>
      </c>
      <c r="K138" s="32"/>
      <c r="L138" s="32">
        <f t="shared" si="62"/>
        <v>188.85000000000002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205</v>
      </c>
      <c r="G139" s="40">
        <v>8.35</v>
      </c>
      <c r="H139" s="40">
        <v>9.82</v>
      </c>
      <c r="I139" s="40">
        <v>34.119999999999997</v>
      </c>
      <c r="J139" s="40">
        <v>258.26</v>
      </c>
      <c r="K139" s="41" t="s">
        <v>101</v>
      </c>
      <c r="L139" s="40"/>
    </row>
    <row r="140" spans="1:12" ht="26.4" x14ac:dyDescent="0.3">
      <c r="A140" s="23"/>
      <c r="B140" s="15"/>
      <c r="C140" s="11"/>
      <c r="D140" s="6" t="s">
        <v>55</v>
      </c>
      <c r="E140" s="42" t="s">
        <v>102</v>
      </c>
      <c r="F140" s="43">
        <v>32</v>
      </c>
      <c r="G140" s="43">
        <v>2.36</v>
      </c>
      <c r="H140" s="43">
        <v>5.28</v>
      </c>
      <c r="I140" s="43">
        <v>22.08</v>
      </c>
      <c r="J140" s="43">
        <v>145.28</v>
      </c>
      <c r="K140" s="44" t="s">
        <v>44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0.26</v>
      </c>
      <c r="H141" s="43">
        <v>0.11</v>
      </c>
      <c r="I141" s="43">
        <v>25.88</v>
      </c>
      <c r="J141" s="43">
        <v>105.55</v>
      </c>
      <c r="K141" s="44" t="s">
        <v>84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103</v>
      </c>
      <c r="E144" s="42" t="s">
        <v>104</v>
      </c>
      <c r="F144" s="43">
        <v>100</v>
      </c>
      <c r="G144" s="43">
        <v>2.8</v>
      </c>
      <c r="H144" s="43">
        <v>2.5</v>
      </c>
      <c r="I144" s="43">
        <v>10</v>
      </c>
      <c r="J144" s="43">
        <v>73.7</v>
      </c>
      <c r="K144" s="44" t="s">
        <v>44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537</v>
      </c>
      <c r="G146" s="19">
        <f t="shared" ref="G146:J146" si="63">SUM(G139:G145)</f>
        <v>13.77</v>
      </c>
      <c r="H146" s="19">
        <f t="shared" si="63"/>
        <v>17.71</v>
      </c>
      <c r="I146" s="19">
        <f t="shared" si="63"/>
        <v>92.08</v>
      </c>
      <c r="J146" s="19">
        <f t="shared" si="63"/>
        <v>582.79</v>
      </c>
      <c r="K146" s="25"/>
      <c r="L146" s="19"/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51</v>
      </c>
      <c r="F148" s="43">
        <v>200</v>
      </c>
      <c r="G148" s="43">
        <v>1.66</v>
      </c>
      <c r="H148" s="43">
        <v>4.0599999999999996</v>
      </c>
      <c r="I148" s="43">
        <v>11.02</v>
      </c>
      <c r="J148" s="43">
        <v>87.26</v>
      </c>
      <c r="K148" s="44" t="s">
        <v>52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72</v>
      </c>
      <c r="F149" s="43">
        <v>100</v>
      </c>
      <c r="G149" s="43">
        <v>11.18</v>
      </c>
      <c r="H149" s="43">
        <v>29.7</v>
      </c>
      <c r="I149" s="43">
        <v>12.23</v>
      </c>
      <c r="J149" s="43">
        <v>360.94</v>
      </c>
      <c r="K149" s="44" t="s">
        <v>73</v>
      </c>
      <c r="L149" s="43"/>
    </row>
    <row r="150" spans="1:12" ht="26.4" x14ac:dyDescent="0.3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5.65</v>
      </c>
      <c r="H150" s="43">
        <v>4.29</v>
      </c>
      <c r="I150" s="43">
        <v>36.020000000000003</v>
      </c>
      <c r="J150" s="43">
        <v>205.29</v>
      </c>
      <c r="K150" s="44" t="s">
        <v>106</v>
      </c>
      <c r="L150" s="43"/>
    </row>
    <row r="151" spans="1:12" ht="39.6" x14ac:dyDescent="0.3">
      <c r="A151" s="23"/>
      <c r="B151" s="15"/>
      <c r="C151" s="11"/>
      <c r="D151" s="7" t="s">
        <v>30</v>
      </c>
      <c r="E151" s="42" t="s">
        <v>107</v>
      </c>
      <c r="F151" s="43">
        <v>200</v>
      </c>
      <c r="G151" s="43">
        <v>0.01</v>
      </c>
      <c r="H151" s="43">
        <v>0.01</v>
      </c>
      <c r="I151" s="43">
        <v>6.92</v>
      </c>
      <c r="J151" s="43">
        <v>27.76</v>
      </c>
      <c r="K151" s="44" t="s">
        <v>108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58.6</v>
      </c>
      <c r="K152" s="44" t="s">
        <v>42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25</v>
      </c>
      <c r="G153" s="43">
        <v>1.7</v>
      </c>
      <c r="H153" s="43">
        <v>0.33</v>
      </c>
      <c r="I153" s="43">
        <v>9.9499999999999993</v>
      </c>
      <c r="J153" s="43">
        <v>49.57</v>
      </c>
      <c r="K153" s="44" t="s">
        <v>42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22.1</v>
      </c>
      <c r="H156" s="19">
        <f t="shared" si="64"/>
        <v>38.589999999999996</v>
      </c>
      <c r="I156" s="19">
        <f t="shared" si="64"/>
        <v>88.44</v>
      </c>
      <c r="J156" s="19">
        <f t="shared" si="64"/>
        <v>789.42000000000007</v>
      </c>
      <c r="K156" s="25"/>
      <c r="L156" s="19">
        <v>110.17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1237</v>
      </c>
      <c r="G157" s="32">
        <f t="shared" ref="G157" si="65">G146+G156</f>
        <v>35.870000000000005</v>
      </c>
      <c r="H157" s="32">
        <f t="shared" ref="H157" si="66">H146+H156</f>
        <v>56.3</v>
      </c>
      <c r="I157" s="32">
        <f t="shared" ref="I157" si="67">I146+I156</f>
        <v>180.51999999999998</v>
      </c>
      <c r="J157" s="32">
        <f t="shared" ref="J157:L157" si="68">J146+J156</f>
        <v>1372.21</v>
      </c>
      <c r="K157" s="32"/>
      <c r="L157" s="32">
        <f t="shared" si="68"/>
        <v>110.17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180</v>
      </c>
      <c r="G158" s="40">
        <v>13.01</v>
      </c>
      <c r="H158" s="40">
        <v>12.92</v>
      </c>
      <c r="I158" s="40">
        <v>41.68</v>
      </c>
      <c r="J158" s="40">
        <v>335.06</v>
      </c>
      <c r="K158" s="41" t="s">
        <v>44</v>
      </c>
      <c r="L158" s="40"/>
    </row>
    <row r="159" spans="1:12" ht="26.4" x14ac:dyDescent="0.3">
      <c r="A159" s="23"/>
      <c r="B159" s="15"/>
      <c r="C159" s="11"/>
      <c r="D159" s="6" t="s">
        <v>26</v>
      </c>
      <c r="E159" s="42" t="s">
        <v>109</v>
      </c>
      <c r="F159" s="43">
        <v>75</v>
      </c>
      <c r="G159" s="43">
        <v>0.3</v>
      </c>
      <c r="H159" s="43">
        <v>0.23</v>
      </c>
      <c r="I159" s="43">
        <v>7.73</v>
      </c>
      <c r="J159" s="43">
        <v>34.19</v>
      </c>
      <c r="K159" s="44" t="s">
        <v>79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/>
      <c r="H160" s="43"/>
      <c r="I160" s="43">
        <v>14.97</v>
      </c>
      <c r="J160" s="43">
        <v>66.180000000000007</v>
      </c>
      <c r="K160" s="44" t="s">
        <v>46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57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69">SUM(G158:G164)</f>
        <v>17.11</v>
      </c>
      <c r="H165" s="19">
        <f t="shared" si="69"/>
        <v>13.55</v>
      </c>
      <c r="I165" s="19">
        <f t="shared" si="69"/>
        <v>88.97999999999999</v>
      </c>
      <c r="J165" s="19">
        <f t="shared" si="69"/>
        <v>552.63</v>
      </c>
      <c r="K165" s="25"/>
      <c r="L165" s="19">
        <v>78.680000000000007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111</v>
      </c>
      <c r="F167" s="43">
        <v>200</v>
      </c>
      <c r="G167" s="43">
        <v>8.6999999999999993</v>
      </c>
      <c r="H167" s="43">
        <v>9.56</v>
      </c>
      <c r="I167" s="43">
        <v>9.4600000000000009</v>
      </c>
      <c r="J167" s="43">
        <v>158.72</v>
      </c>
      <c r="K167" s="44" t="s">
        <v>112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113</v>
      </c>
      <c r="F168" s="43">
        <v>90</v>
      </c>
      <c r="G168" s="43">
        <v>9.4700000000000006</v>
      </c>
      <c r="H168" s="43">
        <v>10.75</v>
      </c>
      <c r="I168" s="43">
        <v>10.33</v>
      </c>
      <c r="J168" s="43">
        <v>175.97</v>
      </c>
      <c r="K168" s="44" t="s">
        <v>114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4.58</v>
      </c>
      <c r="H169" s="43">
        <v>4.8099999999999996</v>
      </c>
      <c r="I169" s="43">
        <v>22.12</v>
      </c>
      <c r="J169" s="43">
        <v>150.09</v>
      </c>
      <c r="K169" s="44" t="s">
        <v>54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115</v>
      </c>
      <c r="F170" s="43">
        <v>200</v>
      </c>
      <c r="G170" s="43">
        <v>0.32</v>
      </c>
      <c r="H170" s="43"/>
      <c r="I170" s="43">
        <v>32.86</v>
      </c>
      <c r="J170" s="43">
        <v>132.72</v>
      </c>
      <c r="K170" s="44" t="s">
        <v>116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35</v>
      </c>
      <c r="G171" s="43">
        <v>2.66</v>
      </c>
      <c r="H171" s="43">
        <v>0.28000000000000003</v>
      </c>
      <c r="I171" s="43">
        <v>17.22</v>
      </c>
      <c r="J171" s="43">
        <v>82.04</v>
      </c>
      <c r="K171" s="44" t="s">
        <v>42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40</v>
      </c>
      <c r="G172" s="43">
        <v>2.72</v>
      </c>
      <c r="H172" s="43">
        <v>0.52</v>
      </c>
      <c r="I172" s="43">
        <v>15.92</v>
      </c>
      <c r="J172" s="43">
        <v>79.239999999999995</v>
      </c>
      <c r="K172" s="44" t="s">
        <v>42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70">SUM(G166:G174)</f>
        <v>28.45</v>
      </c>
      <c r="H175" s="19">
        <f t="shared" si="70"/>
        <v>25.92</v>
      </c>
      <c r="I175" s="19">
        <f t="shared" si="70"/>
        <v>107.91</v>
      </c>
      <c r="J175" s="19">
        <f t="shared" si="70"/>
        <v>778.78</v>
      </c>
      <c r="K175" s="25"/>
      <c r="L175" s="19">
        <v>110.17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1220</v>
      </c>
      <c r="G176" s="32">
        <f t="shared" ref="G176" si="71">G165+G175</f>
        <v>45.56</v>
      </c>
      <c r="H176" s="32">
        <f t="shared" ref="H176" si="72">H165+H175</f>
        <v>39.47</v>
      </c>
      <c r="I176" s="32">
        <f t="shared" ref="I176" si="73">I165+I175</f>
        <v>196.89</v>
      </c>
      <c r="J176" s="32">
        <f t="shared" ref="J176:L176" si="74">J165+J175</f>
        <v>1331.4099999999999</v>
      </c>
      <c r="K176" s="32"/>
      <c r="L176" s="32">
        <f t="shared" si="74"/>
        <v>188.85000000000002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205</v>
      </c>
      <c r="G177" s="40">
        <v>8.57</v>
      </c>
      <c r="H177" s="40">
        <v>7.64</v>
      </c>
      <c r="I177" s="40">
        <v>42.52</v>
      </c>
      <c r="J177" s="40">
        <v>272.12</v>
      </c>
      <c r="K177" s="41" t="s">
        <v>97</v>
      </c>
      <c r="L177" s="40"/>
    </row>
    <row r="178" spans="1:12" ht="14.4" x14ac:dyDescent="0.3">
      <c r="A178" s="23"/>
      <c r="B178" s="15"/>
      <c r="C178" s="11"/>
      <c r="D178" s="6" t="s">
        <v>21</v>
      </c>
      <c r="E178" s="42" t="s">
        <v>98</v>
      </c>
      <c r="F178" s="43">
        <v>60</v>
      </c>
      <c r="G178" s="43">
        <v>14.01</v>
      </c>
      <c r="H178" s="43">
        <v>9.5</v>
      </c>
      <c r="I178" s="43">
        <v>8.5500000000000007</v>
      </c>
      <c r="J178" s="43">
        <v>175.74</v>
      </c>
      <c r="K178" s="44" t="s">
        <v>44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99</v>
      </c>
      <c r="F179" s="43">
        <v>200</v>
      </c>
      <c r="G179" s="43"/>
      <c r="H179" s="43"/>
      <c r="I179" s="43">
        <v>6.99</v>
      </c>
      <c r="J179" s="43">
        <v>27.94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118</v>
      </c>
      <c r="F180" s="43">
        <v>30</v>
      </c>
      <c r="G180" s="43">
        <v>2.25</v>
      </c>
      <c r="H180" s="43">
        <v>0.87</v>
      </c>
      <c r="I180" s="43">
        <v>15.42</v>
      </c>
      <c r="J180" s="43">
        <v>78.510000000000005</v>
      </c>
      <c r="K180" s="44" t="s">
        <v>42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78</v>
      </c>
      <c r="F182" s="43">
        <v>15</v>
      </c>
      <c r="G182" s="43">
        <v>0.17</v>
      </c>
      <c r="H182" s="43">
        <v>0.31</v>
      </c>
      <c r="I182" s="43"/>
      <c r="J182" s="43">
        <v>3.47</v>
      </c>
      <c r="K182" s="44" t="s">
        <v>44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75">SUM(G177:G183)</f>
        <v>25</v>
      </c>
      <c r="H184" s="19">
        <f t="shared" si="75"/>
        <v>18.32</v>
      </c>
      <c r="I184" s="19">
        <f t="shared" si="75"/>
        <v>73.48</v>
      </c>
      <c r="J184" s="19">
        <f t="shared" si="75"/>
        <v>557.78000000000009</v>
      </c>
      <c r="K184" s="25"/>
      <c r="L184" s="19">
        <v>78.680000000000007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119</v>
      </c>
      <c r="F186" s="43">
        <v>200</v>
      </c>
      <c r="G186" s="43">
        <v>11.18</v>
      </c>
      <c r="H186" s="43">
        <v>12.32</v>
      </c>
      <c r="I186" s="43">
        <v>11.46</v>
      </c>
      <c r="J186" s="43">
        <v>201.39</v>
      </c>
      <c r="K186" s="44" t="s">
        <v>120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121</v>
      </c>
      <c r="F187" s="43">
        <v>105</v>
      </c>
      <c r="G187" s="43">
        <v>10.01</v>
      </c>
      <c r="H187" s="43">
        <v>24.75</v>
      </c>
      <c r="I187" s="43">
        <v>12.76</v>
      </c>
      <c r="J187" s="43">
        <v>313.86</v>
      </c>
      <c r="K187" s="44" t="s">
        <v>122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3.3</v>
      </c>
      <c r="H188" s="43">
        <v>4.9800000000000004</v>
      </c>
      <c r="I188" s="43">
        <v>22.06</v>
      </c>
      <c r="J188" s="43">
        <v>146.26</v>
      </c>
      <c r="K188" s="44" t="s">
        <v>94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/>
      <c r="H189" s="43"/>
      <c r="I189" s="43">
        <v>14.97</v>
      </c>
      <c r="J189" s="43">
        <v>66.180000000000007</v>
      </c>
      <c r="K189" s="44" t="s">
        <v>46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55</v>
      </c>
      <c r="G190" s="43">
        <v>3.85</v>
      </c>
      <c r="H190" s="43">
        <v>0.61</v>
      </c>
      <c r="I190" s="43">
        <v>23.82</v>
      </c>
      <c r="J190" s="43">
        <v>116.11</v>
      </c>
      <c r="K190" s="44" t="s">
        <v>44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76">SUM(G185:G193)</f>
        <v>28.34</v>
      </c>
      <c r="H194" s="19">
        <f t="shared" si="76"/>
        <v>42.66</v>
      </c>
      <c r="I194" s="19">
        <f t="shared" si="76"/>
        <v>85.07</v>
      </c>
      <c r="J194" s="19">
        <f t="shared" si="76"/>
        <v>843.80000000000007</v>
      </c>
      <c r="K194" s="25"/>
      <c r="L194" s="19">
        <v>110.17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1220</v>
      </c>
      <c r="G195" s="32">
        <f t="shared" ref="G195" si="77">G184+G194</f>
        <v>53.34</v>
      </c>
      <c r="H195" s="32">
        <f t="shared" ref="H195" si="78">H184+H194</f>
        <v>60.98</v>
      </c>
      <c r="I195" s="32">
        <f t="shared" ref="I195" si="79">I184+I194</f>
        <v>158.55000000000001</v>
      </c>
      <c r="J195" s="32">
        <f t="shared" ref="J195:L195" si="80">J184+J194</f>
        <v>1401.5800000000002</v>
      </c>
      <c r="K195" s="32"/>
      <c r="L195" s="32">
        <f t="shared" si="80"/>
        <v>188.85000000000002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1234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44.077500000000001</v>
      </c>
      <c r="H196" s="34">
        <f t="shared" si="81"/>
        <v>51.971249999999998</v>
      </c>
      <c r="I196" s="34">
        <f t="shared" si="81"/>
        <v>186.97400000000002</v>
      </c>
      <c r="J196" s="34">
        <f t="shared" si="81"/>
        <v>1395.8787500000001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179.01499999999999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2025-05-16T07:03:23Z</dcterms:modified>
</cp:coreProperties>
</file>